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2120" windowHeight="6285" activeTab="0"/>
  </bookViews>
  <sheets>
    <sheet name="Sheet2" sheetId="1" r:id="rId1"/>
  </sheets>
  <definedNames>
    <definedName name="_xlnm.Print_Titles" localSheetId="0">'Sheet2'!$7:$8</definedName>
  </definedNames>
  <calcPr fullCalcOnLoad="1"/>
</workbook>
</file>

<file path=xl/sharedStrings.xml><?xml version="1.0" encoding="utf-8"?>
<sst xmlns="http://schemas.openxmlformats.org/spreadsheetml/2006/main" count="64" uniqueCount="61">
  <si>
    <t>THÔNG BÁO</t>
  </si>
  <si>
    <t>STT</t>
  </si>
  <si>
    <t>Nội dung</t>
  </si>
  <si>
    <t>Chia theo khối lớp</t>
  </si>
  <si>
    <t>Lớp 6</t>
  </si>
  <si>
    <t>Lớp 7</t>
  </si>
  <si>
    <t>Lớp 8</t>
  </si>
  <si>
    <t>Lớp 9</t>
  </si>
  <si>
    <t>I</t>
  </si>
  <si>
    <t>II</t>
  </si>
  <si>
    <t>III</t>
  </si>
  <si>
    <t>IV</t>
  </si>
  <si>
    <t>V</t>
  </si>
  <si>
    <t>VI</t>
  </si>
  <si>
    <t>VII</t>
  </si>
  <si>
    <t>VIII</t>
  </si>
  <si>
    <t>CỘNG HÒA XÃ HỘI CHỦ NGHĨA VIỆT NAM</t>
  </si>
  <si>
    <t>Độc lập - Tự do - Hạnh phúc</t>
  </si>
  <si>
    <t>HIỆU TRƯỞNG</t>
  </si>
  <si>
    <t>Mẫu 09</t>
  </si>
  <si>
    <t>Tốt</t>
  </si>
  <si>
    <t>Khá</t>
  </si>
  <si>
    <t>Trung bình</t>
  </si>
  <si>
    <t>Yếu</t>
  </si>
  <si>
    <t>Kém</t>
  </si>
  <si>
    <t>a</t>
  </si>
  <si>
    <t>b</t>
  </si>
  <si>
    <t>Học sinh giỏi</t>
  </si>
  <si>
    <t>Học sinh tiên tiến</t>
  </si>
  <si>
    <t>Thi lại</t>
  </si>
  <si>
    <t>Lưu ban</t>
  </si>
  <si>
    <t>Chuyển đến/ đi</t>
  </si>
  <si>
    <t>Bị đuổi học</t>
  </si>
  <si>
    <t>Bỏ học (qua kỳ nghỉ hè năm trước và trong năm học)</t>
  </si>
  <si>
    <t>Số học sinh đạt giải các kỳ thi học sinh giỏi</t>
  </si>
  <si>
    <t>Cấp tỉnh/ thành phố</t>
  </si>
  <si>
    <t>Quốc gia, khu vực một số nước, quốc tế</t>
  </si>
  <si>
    <t xml:space="preserve">Số học sinh dự xét hoặc dự thi tốt nghiệp </t>
  </si>
  <si>
    <t>Số học sinh được công nhận tốt nghiệp</t>
  </si>
  <si>
    <t>Giỏi</t>
  </si>
  <si>
    <t>IX</t>
  </si>
  <si>
    <t>Số học sinh nam/ số học sinh nữ</t>
  </si>
  <si>
    <t>Số học sinh dân tộc thiểu số</t>
  </si>
  <si>
    <t>X</t>
  </si>
  <si>
    <t>Số học sinh chia theo hạnh kiểm (%)</t>
  </si>
  <si>
    <t>Số học sinh chia theo học lực (%)</t>
  </si>
  <si>
    <t>Tổng hợp kết quả cuối năm (%)</t>
  </si>
  <si>
    <t>Lên lớp</t>
  </si>
  <si>
    <t>Giỏi (%)</t>
  </si>
  <si>
    <t>Khá (%)</t>
  </si>
  <si>
    <t>Trung bình (%)</t>
  </si>
  <si>
    <t>Số học sinh thi đỗ đại học, cao đẳng công lập (%)</t>
  </si>
  <si>
    <t>Số học sinh thi đỗ đại học, cao đẳng ngoài công lập (%)</t>
  </si>
  <si>
    <t>Công khai thông tin chất lượng giáo dục phổ thông, năm học 2012 - 2013</t>
  </si>
  <si>
    <t>21/23</t>
  </si>
  <si>
    <t>21/20</t>
  </si>
  <si>
    <t>12/22</t>
  </si>
  <si>
    <t>26/33</t>
  </si>
  <si>
    <t>Đồn Đạc, ngày 06 tháng 08 năm 2013</t>
  </si>
  <si>
    <t>PHÒNG GD&amp;ĐT HUYỆN BA CHẼ</t>
  </si>
  <si>
    <t>TRƯỜNG PTDTBT THCS ĐỒN ĐẠC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</si>
</sst>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44">
    <font>
      <sz val="13"/>
      <name val="Times New Roman"/>
      <family val="0"/>
    </font>
    <font>
      <sz val="8"/>
      <name val="Times New Roman"/>
      <family val="0"/>
    </font>
    <font>
      <b/>
      <sz val="13"/>
      <name val="Times New Roman"/>
      <family val="1"/>
    </font>
    <font>
      <sz val="12"/>
      <name val="Times New Roman"/>
      <family val="0"/>
    </font>
    <font>
      <i/>
      <sz val="13"/>
      <name val="Times New Roman"/>
      <family val="1"/>
    </font>
    <font>
      <i/>
      <sz val="12"/>
      <name val="Times New Roman"/>
      <family val="1"/>
    </font>
    <font>
      <u val="single"/>
      <sz val="13"/>
      <color indexed="12"/>
      <name val="Times New Roman"/>
      <family val="0"/>
    </font>
    <font>
      <u val="single"/>
      <sz val="13"/>
      <color indexed="36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172" fontId="0" fillId="0" borderId="11" xfId="0" applyNumberFormat="1" applyBorder="1" applyAlignment="1">
      <alignment vertical="center" wrapText="1"/>
    </xf>
    <xf numFmtId="172" fontId="0" fillId="0" borderId="12" xfId="0" applyNumberFormat="1" applyBorder="1" applyAlignment="1">
      <alignment vertical="center" wrapText="1"/>
    </xf>
    <xf numFmtId="172" fontId="0" fillId="0" borderId="13" xfId="0" applyNumberFormat="1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1" fontId="0" fillId="0" borderId="12" xfId="0" applyNumberFormat="1" applyBorder="1" applyAlignment="1">
      <alignment vertical="center" wrapText="1"/>
    </xf>
    <xf numFmtId="1" fontId="0" fillId="0" borderId="13" xfId="0" applyNumberFormat="1" applyBorder="1" applyAlignment="1">
      <alignment vertical="center" wrapText="1"/>
    </xf>
    <xf numFmtId="1" fontId="0" fillId="0" borderId="10" xfId="0" applyNumberFormat="1" applyBorder="1" applyAlignment="1">
      <alignment vertical="center" wrapText="1"/>
    </xf>
    <xf numFmtId="1" fontId="0" fillId="0" borderId="11" xfId="0" applyNumberForma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9" fontId="0" fillId="0" borderId="10" xfId="0" applyNumberFormat="1" applyBorder="1" applyAlignment="1">
      <alignment vertical="center" wrapText="1"/>
    </xf>
    <xf numFmtId="49" fontId="0" fillId="0" borderId="10" xfId="0" applyNumberForma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</xdr:row>
      <xdr:rowOff>200025</xdr:rowOff>
    </xdr:from>
    <xdr:to>
      <xdr:col>1</xdr:col>
      <xdr:colOff>1466850</xdr:colOff>
      <xdr:row>1</xdr:row>
      <xdr:rowOff>200025</xdr:rowOff>
    </xdr:to>
    <xdr:sp>
      <xdr:nvSpPr>
        <xdr:cNvPr id="1" name="Line 1"/>
        <xdr:cNvSpPr>
          <a:spLocks/>
        </xdr:cNvSpPr>
      </xdr:nvSpPr>
      <xdr:spPr>
        <a:xfrm>
          <a:off x="723900" y="4095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28575</xdr:rowOff>
    </xdr:from>
    <xdr:to>
      <xdr:col>5</xdr:col>
      <xdr:colOff>19050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>
          <a:off x="4095750" y="44767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28">
      <selection activeCell="H12" sqref="H12"/>
    </sheetView>
  </sheetViews>
  <sheetFormatPr defaultColWidth="8.88671875" defaultRowHeight="16.5"/>
  <cols>
    <col min="1" max="1" width="5.4453125" style="1" customWidth="1"/>
    <col min="2" max="2" width="42.3359375" style="0" customWidth="1"/>
    <col min="3" max="6" width="8.10546875" style="0" customWidth="1"/>
  </cols>
  <sheetData>
    <row r="1" spans="1:6" ht="16.5">
      <c r="A1" s="7" t="s">
        <v>59</v>
      </c>
      <c r="D1" s="6" t="s">
        <v>16</v>
      </c>
      <c r="F1" s="1"/>
    </row>
    <row r="2" spans="1:6" ht="16.5">
      <c r="A2" s="27" t="s">
        <v>60</v>
      </c>
      <c r="D2" s="26" t="s">
        <v>17</v>
      </c>
      <c r="F2" s="5"/>
    </row>
    <row r="3" spans="1:6" ht="16.5">
      <c r="A3" s="28" t="s">
        <v>19</v>
      </c>
      <c r="B3" s="28"/>
      <c r="C3" s="28"/>
      <c r="D3" s="28"/>
      <c r="E3" s="28"/>
      <c r="F3" s="28"/>
    </row>
    <row r="4" spans="1:6" ht="18.75">
      <c r="A4" s="33" t="s">
        <v>0</v>
      </c>
      <c r="B4" s="33"/>
      <c r="C4" s="33"/>
      <c r="D4" s="33"/>
      <c r="E4" s="33"/>
      <c r="F4" s="33"/>
    </row>
    <row r="5" spans="1:6" ht="19.5" customHeight="1">
      <c r="A5" s="32" t="s">
        <v>53</v>
      </c>
      <c r="B5" s="32"/>
      <c r="C5" s="32"/>
      <c r="D5" s="32"/>
      <c r="E5" s="32"/>
      <c r="F5" s="32"/>
    </row>
    <row r="6" ht="16.5">
      <c r="C6" s="1"/>
    </row>
    <row r="7" spans="1:6" ht="16.5">
      <c r="A7" s="31" t="s">
        <v>1</v>
      </c>
      <c r="B7" s="4" t="s">
        <v>2</v>
      </c>
      <c r="C7" s="31" t="s">
        <v>3</v>
      </c>
      <c r="D7" s="31"/>
      <c r="E7" s="31"/>
      <c r="F7" s="31"/>
    </row>
    <row r="8" spans="1:6" ht="16.5">
      <c r="A8" s="31"/>
      <c r="B8" s="4"/>
      <c r="C8" s="4" t="s">
        <v>4</v>
      </c>
      <c r="D8" s="4" t="s">
        <v>5</v>
      </c>
      <c r="E8" s="4" t="s">
        <v>6</v>
      </c>
      <c r="F8" s="4" t="s">
        <v>7</v>
      </c>
    </row>
    <row r="9" spans="1:6" ht="16.5">
      <c r="A9" s="9" t="s">
        <v>8</v>
      </c>
      <c r="B9" s="9" t="s">
        <v>44</v>
      </c>
      <c r="C9" s="14"/>
      <c r="D9" s="14"/>
      <c r="E9" s="14"/>
      <c r="F9" s="14"/>
    </row>
    <row r="10" spans="1:6" ht="16.5">
      <c r="A10" s="10">
        <v>1</v>
      </c>
      <c r="B10" s="11" t="s">
        <v>20</v>
      </c>
      <c r="C10" s="15">
        <v>0.682</v>
      </c>
      <c r="D10" s="15">
        <v>0.585</v>
      </c>
      <c r="E10" s="15">
        <v>0.588</v>
      </c>
      <c r="F10" s="15">
        <v>0.644</v>
      </c>
    </row>
    <row r="11" spans="1:6" ht="16.5">
      <c r="A11" s="10">
        <v>2</v>
      </c>
      <c r="B11" s="11" t="s">
        <v>21</v>
      </c>
      <c r="C11" s="15">
        <v>0.295</v>
      </c>
      <c r="D11" s="15">
        <v>0.391</v>
      </c>
      <c r="E11" s="15">
        <v>0.236</v>
      </c>
      <c r="F11" s="15">
        <v>0.345</v>
      </c>
    </row>
    <row r="12" spans="1:6" ht="16.5">
      <c r="A12" s="10">
        <v>3</v>
      </c>
      <c r="B12" s="11" t="s">
        <v>22</v>
      </c>
      <c r="C12" s="15">
        <v>0.023</v>
      </c>
      <c r="D12" s="15">
        <v>0.024</v>
      </c>
      <c r="E12" s="15">
        <v>0.176</v>
      </c>
      <c r="F12" s="15">
        <v>0.011</v>
      </c>
    </row>
    <row r="13" spans="1:6" ht="16.5">
      <c r="A13" s="12">
        <v>4</v>
      </c>
      <c r="B13" s="13" t="s">
        <v>23</v>
      </c>
      <c r="C13" s="16">
        <v>0</v>
      </c>
      <c r="D13" s="16">
        <v>0</v>
      </c>
      <c r="E13" s="16">
        <v>0</v>
      </c>
      <c r="F13" s="16">
        <v>0</v>
      </c>
    </row>
    <row r="14" spans="1:6" ht="16.5">
      <c r="A14" s="9" t="s">
        <v>9</v>
      </c>
      <c r="B14" s="9" t="s">
        <v>45</v>
      </c>
      <c r="C14" s="14"/>
      <c r="D14" s="14"/>
      <c r="E14" s="14"/>
      <c r="F14" s="14"/>
    </row>
    <row r="15" spans="1:6" ht="16.5">
      <c r="A15" s="10">
        <v>1</v>
      </c>
      <c r="B15" s="11" t="s">
        <v>39</v>
      </c>
      <c r="C15" s="15">
        <v>0.182</v>
      </c>
      <c r="D15" s="15">
        <v>0.244</v>
      </c>
      <c r="E15" s="15">
        <v>0.176</v>
      </c>
      <c r="F15" s="15">
        <v>0.085</v>
      </c>
    </row>
    <row r="16" spans="1:6" ht="16.5">
      <c r="A16" s="10">
        <v>2</v>
      </c>
      <c r="B16" s="11" t="s">
        <v>21</v>
      </c>
      <c r="C16" s="15">
        <v>0.364</v>
      </c>
      <c r="D16" s="15">
        <v>0.195</v>
      </c>
      <c r="E16" s="15">
        <v>0.213</v>
      </c>
      <c r="F16" s="15">
        <v>0.254</v>
      </c>
    </row>
    <row r="17" spans="1:6" ht="16.5">
      <c r="A17" s="10">
        <v>3</v>
      </c>
      <c r="B17" s="11" t="s">
        <v>22</v>
      </c>
      <c r="C17" s="15">
        <v>0.431</v>
      </c>
      <c r="D17" s="15">
        <v>0.561</v>
      </c>
      <c r="E17" s="15">
        <v>0.582</v>
      </c>
      <c r="F17" s="15">
        <v>0.661</v>
      </c>
    </row>
    <row r="18" spans="1:6" ht="16.5">
      <c r="A18" s="10">
        <v>4</v>
      </c>
      <c r="B18" s="11" t="s">
        <v>23</v>
      </c>
      <c r="C18" s="15">
        <v>0.023</v>
      </c>
      <c r="D18" s="15">
        <v>0</v>
      </c>
      <c r="E18" s="15">
        <v>0.029</v>
      </c>
      <c r="F18" s="15">
        <v>0</v>
      </c>
    </row>
    <row r="19" spans="1:6" ht="16.5">
      <c r="A19" s="12">
        <v>5</v>
      </c>
      <c r="B19" s="13" t="s">
        <v>24</v>
      </c>
      <c r="C19" s="16">
        <v>0</v>
      </c>
      <c r="D19" s="16">
        <v>0</v>
      </c>
      <c r="E19" s="16">
        <v>0</v>
      </c>
      <c r="F19" s="16">
        <v>0</v>
      </c>
    </row>
    <row r="20" spans="1:6" ht="16.5">
      <c r="A20" s="9" t="s">
        <v>10</v>
      </c>
      <c r="B20" s="9" t="s">
        <v>46</v>
      </c>
      <c r="C20" s="14"/>
      <c r="D20" s="14"/>
      <c r="E20" s="14"/>
      <c r="F20" s="14"/>
    </row>
    <row r="21" spans="1:6" ht="16.5">
      <c r="A21" s="10">
        <v>1</v>
      </c>
      <c r="B21" s="11" t="s">
        <v>47</v>
      </c>
      <c r="C21" s="15">
        <f>43/44</f>
        <v>0.9772727272727273</v>
      </c>
      <c r="D21" s="15">
        <f>41/41</f>
        <v>1</v>
      </c>
      <c r="E21" s="15">
        <v>0.971</v>
      </c>
      <c r="F21" s="15">
        <v>1</v>
      </c>
    </row>
    <row r="22" spans="1:6" ht="16.5">
      <c r="A22" s="10" t="s">
        <v>25</v>
      </c>
      <c r="B22" s="11" t="s">
        <v>27</v>
      </c>
      <c r="C22" s="15">
        <f>C15</f>
        <v>0.182</v>
      </c>
      <c r="D22" s="15">
        <v>0.182</v>
      </c>
      <c r="E22" s="15">
        <f>E15</f>
        <v>0.176</v>
      </c>
      <c r="F22" s="15">
        <f>F15</f>
        <v>0.085</v>
      </c>
    </row>
    <row r="23" spans="1:6" ht="16.5">
      <c r="A23" s="10" t="s">
        <v>26</v>
      </c>
      <c r="B23" s="11" t="s">
        <v>28</v>
      </c>
      <c r="C23" s="15">
        <f>C16</f>
        <v>0.364</v>
      </c>
      <c r="D23" s="15">
        <v>0.121</v>
      </c>
      <c r="E23" s="15">
        <f>E16</f>
        <v>0.213</v>
      </c>
      <c r="F23" s="15">
        <f>F16</f>
        <v>0.254</v>
      </c>
    </row>
    <row r="24" spans="1:6" ht="16.5">
      <c r="A24" s="10">
        <v>2</v>
      </c>
      <c r="B24" s="11" t="s">
        <v>29</v>
      </c>
      <c r="C24" s="15">
        <f>1/44</f>
        <v>0.022727272727272728</v>
      </c>
      <c r="D24" s="15">
        <v>0</v>
      </c>
      <c r="E24" s="15">
        <f>1/34</f>
        <v>0.029411764705882353</v>
      </c>
      <c r="F24" s="15">
        <v>0</v>
      </c>
    </row>
    <row r="25" spans="1:6" ht="16.5">
      <c r="A25" s="10">
        <v>3</v>
      </c>
      <c r="B25" s="11" t="s">
        <v>30</v>
      </c>
      <c r="C25" s="15">
        <v>0</v>
      </c>
      <c r="D25" s="15">
        <f>0/33</f>
        <v>0</v>
      </c>
      <c r="E25" s="15">
        <v>0</v>
      </c>
      <c r="F25" s="15">
        <v>0</v>
      </c>
    </row>
    <row r="26" spans="1:6" ht="16.5">
      <c r="A26" s="10">
        <v>4</v>
      </c>
      <c r="B26" s="11" t="s">
        <v>31</v>
      </c>
      <c r="C26" s="15">
        <f>0/330</f>
        <v>0</v>
      </c>
      <c r="D26" s="15">
        <v>0</v>
      </c>
      <c r="E26" s="15">
        <v>0</v>
      </c>
      <c r="F26" s="15">
        <v>0</v>
      </c>
    </row>
    <row r="27" spans="1:6" ht="16.5">
      <c r="A27" s="10">
        <v>5</v>
      </c>
      <c r="B27" s="11" t="s">
        <v>32</v>
      </c>
      <c r="C27" s="15">
        <v>0</v>
      </c>
      <c r="D27" s="15">
        <v>0</v>
      </c>
      <c r="E27" s="15">
        <v>0</v>
      </c>
      <c r="F27" s="15">
        <v>0</v>
      </c>
    </row>
    <row r="28" spans="1:6" ht="16.5">
      <c r="A28" s="12">
        <v>6</v>
      </c>
      <c r="B28" s="13" t="s">
        <v>33</v>
      </c>
      <c r="C28" s="15">
        <v>0</v>
      </c>
      <c r="D28" s="16">
        <f>0/33</f>
        <v>0</v>
      </c>
      <c r="E28" s="15">
        <v>0</v>
      </c>
      <c r="F28" s="16">
        <v>0</v>
      </c>
    </row>
    <row r="29" spans="1:6" ht="16.5">
      <c r="A29" s="9" t="s">
        <v>11</v>
      </c>
      <c r="B29" s="22" t="s">
        <v>34</v>
      </c>
      <c r="C29" s="14"/>
      <c r="D29" s="14"/>
      <c r="E29" s="14"/>
      <c r="F29" s="14"/>
    </row>
    <row r="30" spans="1:6" ht="16.5">
      <c r="A30" s="10">
        <v>1</v>
      </c>
      <c r="B30" s="11" t="s">
        <v>35</v>
      </c>
      <c r="C30" s="18">
        <v>0</v>
      </c>
      <c r="D30" s="18">
        <v>0</v>
      </c>
      <c r="E30" s="18">
        <v>0</v>
      </c>
      <c r="F30" s="18">
        <v>1</v>
      </c>
    </row>
    <row r="31" spans="1:6" ht="16.5">
      <c r="A31" s="12">
        <v>2</v>
      </c>
      <c r="B31" s="13" t="s">
        <v>36</v>
      </c>
      <c r="C31" s="19">
        <v>0</v>
      </c>
      <c r="D31" s="19">
        <v>0</v>
      </c>
      <c r="E31" s="19">
        <v>0</v>
      </c>
      <c r="F31" s="19">
        <v>0</v>
      </c>
    </row>
    <row r="32" spans="1:6" ht="16.5">
      <c r="A32" s="3" t="s">
        <v>12</v>
      </c>
      <c r="B32" s="2" t="s">
        <v>37</v>
      </c>
      <c r="C32" s="20"/>
      <c r="D32" s="20"/>
      <c r="E32" s="20"/>
      <c r="F32" s="20">
        <v>59</v>
      </c>
    </row>
    <row r="33" spans="1:6" ht="16.5">
      <c r="A33" s="9" t="s">
        <v>13</v>
      </c>
      <c r="B33" s="9" t="s">
        <v>38</v>
      </c>
      <c r="C33" s="21"/>
      <c r="D33" s="21"/>
      <c r="E33" s="21"/>
      <c r="F33" s="21">
        <v>59</v>
      </c>
    </row>
    <row r="34" spans="1:6" ht="16.5">
      <c r="A34" s="10">
        <v>1</v>
      </c>
      <c r="B34" s="11" t="s">
        <v>48</v>
      </c>
      <c r="C34" s="15"/>
      <c r="D34" s="15"/>
      <c r="E34" s="15"/>
      <c r="F34" s="15">
        <f>F22</f>
        <v>0.085</v>
      </c>
    </row>
    <row r="35" spans="1:6" ht="16.5">
      <c r="A35" s="10">
        <v>2</v>
      </c>
      <c r="B35" s="11" t="s">
        <v>49</v>
      </c>
      <c r="C35" s="15"/>
      <c r="D35" s="15"/>
      <c r="E35" s="15"/>
      <c r="F35" s="15">
        <f>F23</f>
        <v>0.254</v>
      </c>
    </row>
    <row r="36" spans="1:6" ht="16.5">
      <c r="A36" s="12">
        <v>3</v>
      </c>
      <c r="B36" s="13" t="s">
        <v>50</v>
      </c>
      <c r="C36" s="16"/>
      <c r="D36" s="16"/>
      <c r="E36" s="16"/>
      <c r="F36" s="16">
        <f>(100%-F34-F35)</f>
        <v>0.661</v>
      </c>
    </row>
    <row r="37" spans="1:6" ht="16.5">
      <c r="A37" s="8" t="s">
        <v>14</v>
      </c>
      <c r="B37" s="23" t="s">
        <v>51</v>
      </c>
      <c r="C37" s="24"/>
      <c r="D37" s="17"/>
      <c r="E37" s="17"/>
      <c r="F37" s="17">
        <v>0</v>
      </c>
    </row>
    <row r="38" spans="1:6" ht="16.5">
      <c r="A38" s="8" t="s">
        <v>15</v>
      </c>
      <c r="B38" s="23" t="s">
        <v>52</v>
      </c>
      <c r="C38" s="17"/>
      <c r="D38" s="17"/>
      <c r="E38" s="17"/>
      <c r="F38" s="17">
        <v>0</v>
      </c>
    </row>
    <row r="39" spans="1:6" ht="16.5">
      <c r="A39" s="8" t="s">
        <v>40</v>
      </c>
      <c r="B39" s="8" t="s">
        <v>41</v>
      </c>
      <c r="C39" s="25" t="s">
        <v>54</v>
      </c>
      <c r="D39" s="25" t="s">
        <v>55</v>
      </c>
      <c r="E39" s="25" t="s">
        <v>56</v>
      </c>
      <c r="F39" s="25" t="s">
        <v>57</v>
      </c>
    </row>
    <row r="40" spans="1:6" ht="16.5">
      <c r="A40" s="8" t="s">
        <v>43</v>
      </c>
      <c r="B40" s="8" t="s">
        <v>42</v>
      </c>
      <c r="C40" s="20">
        <v>30</v>
      </c>
      <c r="D40" s="20">
        <v>29</v>
      </c>
      <c r="E40" s="20">
        <v>28</v>
      </c>
      <c r="F40" s="20">
        <v>48</v>
      </c>
    </row>
    <row r="41" spans="2:6" ht="26.25" customHeight="1">
      <c r="B41" s="30" t="s">
        <v>58</v>
      </c>
      <c r="C41" s="30"/>
      <c r="D41" s="30"/>
      <c r="E41" s="30"/>
      <c r="F41" s="30"/>
    </row>
    <row r="42" spans="3:6" ht="16.5">
      <c r="C42" s="29" t="s">
        <v>18</v>
      </c>
      <c r="D42" s="29"/>
      <c r="E42" s="29"/>
      <c r="F42" s="29"/>
    </row>
  </sheetData>
  <sheetProtection/>
  <mergeCells count="7">
    <mergeCell ref="A3:F3"/>
    <mergeCell ref="C42:F42"/>
    <mergeCell ref="B41:F41"/>
    <mergeCell ref="A7:A8"/>
    <mergeCell ref="C7:F7"/>
    <mergeCell ref="A5:F5"/>
    <mergeCell ref="A4:F4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My PC</cp:lastModifiedBy>
  <cp:lastPrinted>2013-11-13T09:53:58Z</cp:lastPrinted>
  <dcterms:created xsi:type="dcterms:W3CDTF">2009-10-07T02:10:23Z</dcterms:created>
  <dcterms:modified xsi:type="dcterms:W3CDTF">2013-11-13T09:54:04Z</dcterms:modified>
  <cp:category/>
  <cp:version/>
  <cp:contentType/>
  <cp:contentStatus/>
</cp:coreProperties>
</file>